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300" windowWidth="14895" windowHeight="7875"/>
  </bookViews>
  <sheets>
    <sheet name="Лист1" sheetId="1" r:id="rId1"/>
    <sheet name="Лист2" sheetId="2" r:id="rId2"/>
    <sheet name="Лист3" sheetId="3" r:id="rId3"/>
  </sheets>
  <calcPr calcId="124519"/>
</workbook>
</file>

<file path=xl/calcChain.xml><?xml version="1.0" encoding="utf-8"?>
<calcChain xmlns="http://schemas.openxmlformats.org/spreadsheetml/2006/main">
  <c r="E10" i="1"/>
  <c r="D37"/>
  <c r="D38" s="1"/>
  <c r="C37"/>
  <c r="C38" s="1"/>
  <c r="B37"/>
  <c r="B38" s="1"/>
  <c r="E37"/>
  <c r="D10"/>
  <c r="D11" s="1"/>
  <c r="C10"/>
  <c r="C11" s="1"/>
  <c r="B10"/>
  <c r="B11" s="1"/>
  <c r="D24"/>
  <c r="D25" s="1"/>
  <c r="C24"/>
  <c r="C25" s="1"/>
  <c r="B24"/>
  <c r="B25" s="1"/>
  <c r="E24"/>
  <c r="F24" s="1"/>
  <c r="F25" s="1"/>
  <c r="E25" l="1"/>
  <c r="E38"/>
  <c r="F37"/>
  <c r="F38" s="1"/>
  <c r="F36"/>
  <c r="E11"/>
  <c r="F10"/>
  <c r="F11" s="1"/>
  <c r="F9"/>
  <c r="F23"/>
</calcChain>
</file>

<file path=xl/sharedStrings.xml><?xml version="1.0" encoding="utf-8"?>
<sst xmlns="http://schemas.openxmlformats.org/spreadsheetml/2006/main" count="90" uniqueCount="48">
  <si>
    <r>
      <t xml:space="preserve">Способ размещения заказа                         </t>
    </r>
    <r>
      <rPr>
        <b/>
        <i/>
        <sz val="11"/>
        <color indexed="8"/>
        <rFont val="Times New Roman"/>
        <family val="1"/>
        <charset val="204"/>
      </rPr>
      <t>Запрос котировок</t>
    </r>
  </si>
  <si>
    <t>Категории</t>
  </si>
  <si>
    <t>Цены/поставщики</t>
  </si>
  <si>
    <t>Средняя цена, руб</t>
  </si>
  <si>
    <t>Начальная цена, руб</t>
  </si>
  <si>
    <t>Наименование</t>
  </si>
  <si>
    <t>Молоко сгущенное без сахара (концентрированное), массовая доля жира не менее 6,8%, ГОСТ 1923-78, допускается ТУ производителя (бюджет)</t>
  </si>
  <si>
    <t>Х</t>
  </si>
  <si>
    <t>Требование к упаковке</t>
  </si>
  <si>
    <t>Металлическая банка, объемом 320 грамм</t>
  </si>
  <si>
    <t>Количество, шт</t>
  </si>
  <si>
    <t>Цена за единицу, руб</t>
  </si>
  <si>
    <t>Итого</t>
  </si>
  <si>
    <t>ИТОГО</t>
  </si>
  <si>
    <t>Обоснованием для расчета начальной (максимальной) цены была использована информация коммерческих предложений  фирм потенциальных участников размещения заказа, путем мониторирования цен. Начальная (максимальная) цена получена путем сложения средних цен, сформированных на основании предложенных цен потенциальными поставщиками.</t>
  </si>
  <si>
    <t>Номер п/п</t>
  </si>
  <si>
    <t>Наименование  источника</t>
  </si>
  <si>
    <t>Дата,номер коммерческого предложения</t>
  </si>
  <si>
    <t>Адрес</t>
  </si>
  <si>
    <t>Телефон</t>
  </si>
  <si>
    <t>ООО "Совоптторгпродукт"</t>
  </si>
  <si>
    <t>ООО "Склад Восточный"</t>
  </si>
  <si>
    <t>628240, г.Советский, ул.Трассовиков, стр.1</t>
  </si>
  <si>
    <t>ИП Соколова С.В.</t>
  </si>
  <si>
    <t>тел/факс. 8(34675) 6-79-98</t>
  </si>
  <si>
    <t>e-mail: mtsucgb@mail.ru</t>
  </si>
  <si>
    <t>Молоко сгущенное без сахара (концентрированное), массовая доля жира не менее 6,8%, ГОСТ 1923-78, допускается ТУ производителя (ПДД)</t>
  </si>
  <si>
    <t>8(34675)3-84-87,
8(34675)3-74-79</t>
  </si>
  <si>
    <t>628240, г.Советский, Восточная промзона</t>
  </si>
  <si>
    <t>628240, г.Советский, ул.Железнодорожная, д.18</t>
  </si>
  <si>
    <t>8(34675) 3-51-29</t>
  </si>
  <si>
    <t>8(34675)3-76-68</t>
  </si>
  <si>
    <t>Шувалова Марина Олеговна</t>
  </si>
  <si>
    <t>Срок действия цен до 31.12.2012 года</t>
  </si>
  <si>
    <t xml:space="preserve">Обоснование расчета начальной (максимальной) цены гражданско-правового договора на поставку продуктов питания для стационара (раздел 0901) за счет субсидии на выполнение муниципального задания (бюджет города Югорска) на 3 квартал 2012 года для нужд 
МБЛПУ "ЦГБ г. Югорска" </t>
  </si>
  <si>
    <t>Начальная (максимальная) цена: 37 925 (Тридцать семь тысяч девятьсот двадцать пять рублей) 00 копеек.</t>
  </si>
  <si>
    <t>Начальная (максимальная) цена: 76 960 (Семьдесят шесть тысяч девятьсот шестьдесят рублей) 00 копеек.</t>
  </si>
  <si>
    <t>Обоснование расчета начальной (максимальной) цены гражданско-правового договора на поставку продуктов питания для поликлиники (раздел 0902) за счет субсидии на выполнение муниципального задания (бюджет города Югорска) на 3 квартал 2012 года для нужд 
МБЛПУ "ЦГБ г. Югорска"</t>
  </si>
  <si>
    <t xml:space="preserve">Обоснование расчета начальной (максимальной) цены гражданско-правового договора на поставку продуктов питания для поликлиники (раздел 0902) за счет средств, полученных от приносящей доход деятельности на 3 квартал 2012 года для нужд МБЛПУ "ЦГБ г. Югорска" </t>
  </si>
  <si>
    <t>Начальная (максимальная) цена: 12 950 (Двенадцать тысяч девятьсот пятьдесят рублей) 00 копеек.</t>
  </si>
  <si>
    <t>Общая начальная (максимальная) цена: 127 835 (Сто двадцать семь тысяч восемьсот тридцать пять рублей) 00 копеек.</t>
  </si>
  <si>
    <t>Вх.№417 от 29.05.2012г.</t>
  </si>
  <si>
    <t>Вх.№418 от 29.05.2012г.</t>
  </si>
  <si>
    <t>Вх.№419 от 29.05.2012г.</t>
  </si>
  <si>
    <t>И.о. главного врача                  _________________ В.В. Быков</t>
  </si>
  <si>
    <t>И.о. начальника ОМТС               _________________М.О. Шувалова</t>
  </si>
  <si>
    <t>Дата составления сводной таблицы 31 мая 2012 года</t>
  </si>
  <si>
    <t>Исполнитель: и.о. начальника отдела МТС</t>
  </si>
</sst>
</file>

<file path=xl/styles.xml><?xml version="1.0" encoding="utf-8"?>
<styleSheet xmlns="http://schemas.openxmlformats.org/spreadsheetml/2006/main">
  <numFmts count="1">
    <numFmt numFmtId="164" formatCode="#,##0.00_р_."/>
  </numFmts>
  <fonts count="6">
    <font>
      <sz val="11"/>
      <color theme="1"/>
      <name val="Calibri"/>
      <family val="2"/>
      <charset val="204"/>
      <scheme val="minor"/>
    </font>
    <font>
      <b/>
      <sz val="11"/>
      <color theme="1"/>
      <name val="Calibri"/>
      <family val="2"/>
      <charset val="204"/>
      <scheme val="minor"/>
    </font>
    <font>
      <sz val="11"/>
      <color theme="1"/>
      <name val="Times New Roman"/>
      <family val="1"/>
      <charset val="204"/>
    </font>
    <font>
      <b/>
      <i/>
      <sz val="11"/>
      <color indexed="8"/>
      <name val="Times New Roman"/>
      <family val="1"/>
      <charset val="204"/>
    </font>
    <font>
      <b/>
      <sz val="11"/>
      <color indexed="8"/>
      <name val="Times New Roman"/>
      <family val="1"/>
      <charset val="204"/>
    </font>
    <font>
      <b/>
      <sz val="11"/>
      <color theme="1"/>
      <name val="Times New Roman"/>
      <family val="1"/>
      <charset val="204"/>
    </font>
  </fonts>
  <fills count="3">
    <fill>
      <patternFill patternType="none"/>
    </fill>
    <fill>
      <patternFill patternType="gray125"/>
    </fill>
    <fill>
      <patternFill patternType="solid">
        <fgColor theme="0"/>
        <bgColor indexed="64"/>
      </patternFill>
    </fill>
  </fills>
  <borders count="27">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56">
    <xf numFmtId="0" fontId="0" fillId="0" borderId="0" xfId="0"/>
    <xf numFmtId="0" fontId="2" fillId="2" borderId="0" xfId="0" applyFont="1" applyFill="1"/>
    <xf numFmtId="0" fontId="2" fillId="2" borderId="5" xfId="0" applyFont="1" applyFill="1" applyBorder="1" applyAlignment="1">
      <alignment horizontal="center"/>
    </xf>
    <xf numFmtId="0" fontId="2" fillId="2" borderId="6" xfId="0" applyFont="1" applyFill="1" applyBorder="1" applyAlignment="1">
      <alignment horizontal="center"/>
    </xf>
    <xf numFmtId="0" fontId="2" fillId="2" borderId="7" xfId="0" applyFont="1" applyFill="1" applyBorder="1" applyAlignment="1">
      <alignment horizontal="center"/>
    </xf>
    <xf numFmtId="0" fontId="2" fillId="2" borderId="8" xfId="0" applyFont="1" applyFill="1" applyBorder="1" applyAlignment="1">
      <alignment horizontal="center" vertical="center" wrapText="1"/>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wrapText="1"/>
    </xf>
    <xf numFmtId="0" fontId="2" fillId="2" borderId="8"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4" xfId="0" applyFont="1" applyFill="1" applyBorder="1" applyAlignment="1">
      <alignment horizontal="center" vertical="center" wrapText="1"/>
    </xf>
    <xf numFmtId="0" fontId="2" fillId="2" borderId="18" xfId="0" applyFont="1" applyFill="1" applyBorder="1" applyAlignment="1">
      <alignment horizontal="center"/>
    </xf>
    <xf numFmtId="0" fontId="2" fillId="2" borderId="19" xfId="0" applyFont="1" applyFill="1" applyBorder="1" applyAlignment="1">
      <alignment horizontal="center"/>
    </xf>
    <xf numFmtId="0" fontId="2" fillId="2" borderId="18" xfId="0" applyFont="1" applyFill="1" applyBorder="1" applyAlignment="1">
      <alignment horizontal="center" vertical="center" wrapText="1"/>
    </xf>
    <xf numFmtId="164" fontId="2" fillId="2" borderId="8" xfId="0" applyNumberFormat="1" applyFont="1" applyFill="1" applyBorder="1" applyAlignment="1">
      <alignment horizontal="center"/>
    </xf>
    <xf numFmtId="164" fontId="2" fillId="2" borderId="18" xfId="0" applyNumberFormat="1" applyFont="1" applyFill="1" applyBorder="1" applyAlignment="1">
      <alignment horizontal="center"/>
    </xf>
    <xf numFmtId="164" fontId="2" fillId="2" borderId="19" xfId="0" applyNumberFormat="1" applyFont="1" applyFill="1" applyBorder="1" applyAlignment="1">
      <alignment horizontal="center"/>
    </xf>
    <xf numFmtId="164" fontId="2" fillId="2" borderId="18" xfId="0" applyNumberFormat="1" applyFont="1" applyFill="1" applyBorder="1" applyAlignment="1">
      <alignment horizontal="center" vertical="center"/>
    </xf>
    <xf numFmtId="164" fontId="2" fillId="2" borderId="19" xfId="0" applyNumberFormat="1" applyFont="1" applyFill="1" applyBorder="1" applyAlignment="1">
      <alignment horizontal="center" vertical="center"/>
    </xf>
    <xf numFmtId="0" fontId="4" fillId="2" borderId="18" xfId="0" applyFont="1" applyFill="1" applyBorder="1" applyAlignment="1">
      <alignment horizontal="center" vertical="center" wrapText="1"/>
    </xf>
    <xf numFmtId="0" fontId="4" fillId="2" borderId="0" xfId="0" applyFont="1" applyFill="1" applyBorder="1" applyAlignment="1">
      <alignment horizontal="center" vertical="center" wrapText="1"/>
    </xf>
    <xf numFmtId="164" fontId="2" fillId="2" borderId="0" xfId="0" applyNumberFormat="1" applyFont="1" applyFill="1" applyBorder="1" applyAlignment="1">
      <alignment horizontal="center"/>
    </xf>
    <xf numFmtId="0" fontId="1" fillId="2" borderId="0" xfId="0" applyFont="1" applyFill="1"/>
    <xf numFmtId="0" fontId="5" fillId="2" borderId="0" xfId="0" applyFont="1" applyFill="1"/>
    <xf numFmtId="0" fontId="2" fillId="2" borderId="21" xfId="0" applyFont="1" applyFill="1" applyBorder="1" applyAlignment="1">
      <alignment horizontal="center"/>
    </xf>
    <xf numFmtId="0" fontId="2" fillId="2" borderId="21" xfId="0" applyFont="1" applyFill="1" applyBorder="1" applyAlignment="1">
      <alignment horizontal="center" wrapText="1"/>
    </xf>
    <xf numFmtId="0" fontId="2" fillId="2" borderId="22" xfId="0" applyFont="1" applyFill="1" applyBorder="1" applyAlignment="1">
      <alignment horizontal="center" wrapText="1"/>
    </xf>
    <xf numFmtId="0" fontId="2" fillId="0" borderId="0" xfId="0" applyFont="1"/>
    <xf numFmtId="0" fontId="2" fillId="2" borderId="14" xfId="0" applyFont="1" applyFill="1" applyBorder="1" applyAlignment="1">
      <alignment horizontal="center" vertical="center" wrapText="1"/>
    </xf>
    <xf numFmtId="0" fontId="2" fillId="0" borderId="0" xfId="0" applyFont="1" applyAlignment="1">
      <alignment horizontal="left"/>
    </xf>
    <xf numFmtId="0" fontId="2"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0" fillId="0" borderId="0" xfId="0" applyNumberFormat="1" applyAlignment="1">
      <alignment horizontal="left" wrapText="1"/>
    </xf>
    <xf numFmtId="0" fontId="2" fillId="2" borderId="2"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20" xfId="0" applyFont="1" applyFill="1" applyBorder="1" applyAlignment="1">
      <alignment horizontal="left" wrapText="1"/>
    </xf>
    <xf numFmtId="0" fontId="0" fillId="0" borderId="0" xfId="0" applyAlignment="1">
      <alignment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64"/>
  <sheetViews>
    <sheetView tabSelected="1" topLeftCell="A35" workbookViewId="0">
      <selection activeCell="D61" sqref="D61"/>
    </sheetView>
  </sheetViews>
  <sheetFormatPr defaultRowHeight="15"/>
  <cols>
    <col min="1" max="1" width="19.7109375" customWidth="1"/>
    <col min="2" max="2" width="25.7109375" customWidth="1"/>
    <col min="3" max="3" width="26.85546875" customWidth="1"/>
    <col min="4" max="4" width="34.28515625" customWidth="1"/>
    <col min="5" max="5" width="16.140625" customWidth="1"/>
    <col min="6" max="6" width="15.5703125" customWidth="1"/>
  </cols>
  <sheetData>
    <row r="1" spans="1:6" ht="47.25" customHeight="1">
      <c r="A1" s="49" t="s">
        <v>34</v>
      </c>
      <c r="B1" s="49"/>
      <c r="C1" s="49"/>
      <c r="D1" s="49"/>
      <c r="E1" s="49"/>
      <c r="F1" s="49"/>
    </row>
    <row r="2" spans="1:6" ht="13.5" customHeight="1">
      <c r="A2" s="1"/>
      <c r="B2" s="1"/>
      <c r="C2" s="1"/>
      <c r="D2" s="1"/>
      <c r="E2" s="1"/>
      <c r="F2" s="1"/>
    </row>
    <row r="3" spans="1:6" ht="15.75" thickBot="1">
      <c r="A3" s="1"/>
      <c r="B3" s="1"/>
      <c r="C3" s="1"/>
      <c r="D3" s="1" t="s">
        <v>0</v>
      </c>
      <c r="E3" s="1"/>
      <c r="F3" s="1"/>
    </row>
    <row r="4" spans="1:6" ht="15.75" thickBot="1">
      <c r="A4" s="31" t="s">
        <v>1</v>
      </c>
      <c r="B4" s="41" t="s">
        <v>2</v>
      </c>
      <c r="C4" s="50"/>
      <c r="D4" s="50"/>
      <c r="E4" s="31" t="s">
        <v>3</v>
      </c>
      <c r="F4" s="31" t="s">
        <v>4</v>
      </c>
    </row>
    <row r="5" spans="1:6" ht="15.75" thickBot="1">
      <c r="A5" s="32"/>
      <c r="B5" s="2">
        <v>1</v>
      </c>
      <c r="C5" s="3">
        <v>2</v>
      </c>
      <c r="D5" s="4">
        <v>3</v>
      </c>
      <c r="E5" s="32"/>
      <c r="F5" s="32"/>
    </row>
    <row r="6" spans="1:6" ht="30.75" customHeight="1">
      <c r="A6" s="5" t="s">
        <v>5</v>
      </c>
      <c r="B6" s="47" t="s">
        <v>6</v>
      </c>
      <c r="C6" s="48"/>
      <c r="D6" s="48"/>
      <c r="E6" s="6" t="s">
        <v>7</v>
      </c>
      <c r="F6" s="7" t="s">
        <v>7</v>
      </c>
    </row>
    <row r="7" spans="1:6" ht="30" customHeight="1">
      <c r="A7" s="8" t="s">
        <v>8</v>
      </c>
      <c r="B7" s="51" t="s">
        <v>9</v>
      </c>
      <c r="C7" s="52"/>
      <c r="D7" s="53"/>
      <c r="E7" s="9" t="s">
        <v>7</v>
      </c>
      <c r="F7" s="10" t="s">
        <v>7</v>
      </c>
    </row>
    <row r="8" spans="1:6" ht="13.5" customHeight="1">
      <c r="A8" s="29" t="s">
        <v>10</v>
      </c>
      <c r="B8" s="51">
        <v>1025</v>
      </c>
      <c r="C8" s="52"/>
      <c r="D8" s="52"/>
      <c r="E8" s="12" t="s">
        <v>7</v>
      </c>
      <c r="F8" s="13" t="s">
        <v>7</v>
      </c>
    </row>
    <row r="9" spans="1:6" ht="15.75" customHeight="1">
      <c r="A9" s="14" t="s">
        <v>11</v>
      </c>
      <c r="B9" s="15">
        <v>35</v>
      </c>
      <c r="C9" s="15">
        <v>40</v>
      </c>
      <c r="D9" s="15">
        <v>37</v>
      </c>
      <c r="E9" s="16">
        <v>37</v>
      </c>
      <c r="F9" s="17">
        <f>E9</f>
        <v>37</v>
      </c>
    </row>
    <row r="10" spans="1:6">
      <c r="A10" s="14" t="s">
        <v>12</v>
      </c>
      <c r="B10" s="16">
        <f>B8*B9</f>
        <v>35875</v>
      </c>
      <c r="C10" s="16">
        <f>B8*C9</f>
        <v>41000</v>
      </c>
      <c r="D10" s="16">
        <f>D9*B8</f>
        <v>37925</v>
      </c>
      <c r="E10" s="16">
        <f>E9*B8</f>
        <v>37925</v>
      </c>
      <c r="F10" s="17">
        <f>E10</f>
        <v>37925</v>
      </c>
    </row>
    <row r="11" spans="1:6">
      <c r="A11" s="20" t="s">
        <v>13</v>
      </c>
      <c r="B11" s="16">
        <f>B10</f>
        <v>35875</v>
      </c>
      <c r="C11" s="16">
        <f>C10</f>
        <v>41000</v>
      </c>
      <c r="D11" s="16">
        <f>D10</f>
        <v>37925</v>
      </c>
      <c r="E11" s="16">
        <f>E10</f>
        <v>37925</v>
      </c>
      <c r="F11" s="16">
        <f>F10</f>
        <v>37925</v>
      </c>
    </row>
    <row r="12" spans="1:6" ht="15.75" customHeight="1"/>
    <row r="13" spans="1:6" ht="15.75" customHeight="1">
      <c r="A13" s="55" t="s">
        <v>35</v>
      </c>
      <c r="B13" s="55"/>
      <c r="C13" s="55"/>
      <c r="D13" s="55"/>
      <c r="E13" s="55"/>
      <c r="F13" s="55"/>
    </row>
    <row r="14" spans="1:6" ht="16.5" customHeight="1"/>
    <row r="15" spans="1:6" ht="48" customHeight="1">
      <c r="A15" s="49" t="s">
        <v>37</v>
      </c>
      <c r="B15" s="49"/>
      <c r="C15" s="49"/>
      <c r="D15" s="49"/>
      <c r="E15" s="49"/>
      <c r="F15" s="49"/>
    </row>
    <row r="16" spans="1:6" ht="15.75" customHeight="1">
      <c r="A16" s="1"/>
      <c r="B16" s="1"/>
      <c r="C16" s="1"/>
      <c r="D16" s="1"/>
      <c r="E16" s="1"/>
      <c r="F16" s="1"/>
    </row>
    <row r="17" spans="1:6" ht="15.75" thickBot="1">
      <c r="A17" s="1"/>
      <c r="B17" s="1"/>
      <c r="C17" s="1"/>
      <c r="D17" s="1" t="s">
        <v>0</v>
      </c>
      <c r="E17" s="1"/>
      <c r="F17" s="1"/>
    </row>
    <row r="18" spans="1:6" ht="15.75" thickBot="1">
      <c r="A18" s="31" t="s">
        <v>1</v>
      </c>
      <c r="B18" s="41" t="s">
        <v>2</v>
      </c>
      <c r="C18" s="50"/>
      <c r="D18" s="50"/>
      <c r="E18" s="31" t="s">
        <v>3</v>
      </c>
      <c r="F18" s="31" t="s">
        <v>4</v>
      </c>
    </row>
    <row r="19" spans="1:6" ht="15.75" thickBot="1">
      <c r="A19" s="32"/>
      <c r="B19" s="2">
        <v>1</v>
      </c>
      <c r="C19" s="3">
        <v>2</v>
      </c>
      <c r="D19" s="4">
        <v>3</v>
      </c>
      <c r="E19" s="32"/>
      <c r="F19" s="32"/>
    </row>
    <row r="20" spans="1:6" ht="30" customHeight="1">
      <c r="A20" s="5" t="s">
        <v>5</v>
      </c>
      <c r="B20" s="47" t="s">
        <v>6</v>
      </c>
      <c r="C20" s="48"/>
      <c r="D20" s="48"/>
      <c r="E20" s="6" t="s">
        <v>7</v>
      </c>
      <c r="F20" s="7" t="s">
        <v>7</v>
      </c>
    </row>
    <row r="21" spans="1:6" ht="33.75" customHeight="1">
      <c r="A21" s="8" t="s">
        <v>8</v>
      </c>
      <c r="B21" s="51" t="s">
        <v>9</v>
      </c>
      <c r="C21" s="52"/>
      <c r="D21" s="53"/>
      <c r="E21" s="9" t="s">
        <v>7</v>
      </c>
      <c r="F21" s="10" t="s">
        <v>7</v>
      </c>
    </row>
    <row r="22" spans="1:6" ht="15" customHeight="1">
      <c r="A22" s="11" t="s">
        <v>10</v>
      </c>
      <c r="B22" s="51">
        <v>2080</v>
      </c>
      <c r="C22" s="52"/>
      <c r="D22" s="52"/>
      <c r="E22" s="12" t="s">
        <v>7</v>
      </c>
      <c r="F22" s="13" t="s">
        <v>7</v>
      </c>
    </row>
    <row r="23" spans="1:6" ht="15" customHeight="1">
      <c r="A23" s="14" t="s">
        <v>11</v>
      </c>
      <c r="B23" s="15">
        <v>35</v>
      </c>
      <c r="C23" s="15">
        <v>40</v>
      </c>
      <c r="D23" s="15">
        <v>37</v>
      </c>
      <c r="E23" s="16">
        <v>37</v>
      </c>
      <c r="F23" s="17">
        <f>E23</f>
        <v>37</v>
      </c>
    </row>
    <row r="24" spans="1:6">
      <c r="A24" s="14" t="s">
        <v>12</v>
      </c>
      <c r="B24" s="16">
        <f>B22*B23</f>
        <v>72800</v>
      </c>
      <c r="C24" s="16">
        <f>B22*C23</f>
        <v>83200</v>
      </c>
      <c r="D24" s="16">
        <f>D23*B22</f>
        <v>76960</v>
      </c>
      <c r="E24" s="16">
        <f>E23*B22</f>
        <v>76960</v>
      </c>
      <c r="F24" s="17">
        <f>E24</f>
        <v>76960</v>
      </c>
    </row>
    <row r="25" spans="1:6">
      <c r="A25" s="20" t="s">
        <v>13</v>
      </c>
      <c r="B25" s="16">
        <f>B24</f>
        <v>72800</v>
      </c>
      <c r="C25" s="16">
        <f t="shared" ref="C25:F25" si="0">C24</f>
        <v>83200</v>
      </c>
      <c r="D25" s="16">
        <f t="shared" si="0"/>
        <v>76960</v>
      </c>
      <c r="E25" s="16">
        <f t="shared" si="0"/>
        <v>76960</v>
      </c>
      <c r="F25" s="16">
        <f t="shared" si="0"/>
        <v>76960</v>
      </c>
    </row>
    <row r="26" spans="1:6" ht="18.75" customHeight="1">
      <c r="A26" s="54" t="s">
        <v>36</v>
      </c>
      <c r="B26" s="54"/>
      <c r="C26" s="54"/>
      <c r="D26" s="54"/>
      <c r="E26" s="54"/>
      <c r="F26" s="54"/>
    </row>
    <row r="27" spans="1:6" ht="18.75" customHeight="1"/>
    <row r="28" spans="1:6" ht="32.25" customHeight="1">
      <c r="A28" s="49" t="s">
        <v>38</v>
      </c>
      <c r="B28" s="49"/>
      <c r="C28" s="49"/>
      <c r="D28" s="49"/>
      <c r="E28" s="49"/>
      <c r="F28" s="49"/>
    </row>
    <row r="29" spans="1:6" ht="8.25" customHeight="1">
      <c r="A29" s="1"/>
      <c r="B29" s="1"/>
      <c r="C29" s="1"/>
      <c r="D29" s="1"/>
      <c r="E29" s="1"/>
      <c r="F29" s="1"/>
    </row>
    <row r="30" spans="1:6" ht="15.75" customHeight="1" thickBot="1">
      <c r="A30" s="1"/>
      <c r="B30" s="1"/>
      <c r="C30" s="1"/>
      <c r="D30" s="1" t="s">
        <v>0</v>
      </c>
      <c r="E30" s="1"/>
      <c r="F30" s="1"/>
    </row>
    <row r="31" spans="1:6" ht="15.75" thickBot="1">
      <c r="A31" s="31" t="s">
        <v>1</v>
      </c>
      <c r="B31" s="41" t="s">
        <v>2</v>
      </c>
      <c r="C31" s="50"/>
      <c r="D31" s="50"/>
      <c r="E31" s="31" t="s">
        <v>3</v>
      </c>
      <c r="F31" s="31" t="s">
        <v>4</v>
      </c>
    </row>
    <row r="32" spans="1:6" ht="15.75" thickBot="1">
      <c r="A32" s="32"/>
      <c r="B32" s="2">
        <v>1</v>
      </c>
      <c r="C32" s="3">
        <v>2</v>
      </c>
      <c r="D32" s="4">
        <v>3</v>
      </c>
      <c r="E32" s="32"/>
      <c r="F32" s="32"/>
    </row>
    <row r="33" spans="1:6" ht="29.25" customHeight="1">
      <c r="A33" s="14" t="s">
        <v>5</v>
      </c>
      <c r="B33" s="47" t="s">
        <v>26</v>
      </c>
      <c r="C33" s="48"/>
      <c r="D33" s="48"/>
      <c r="E33" s="18" t="s">
        <v>7</v>
      </c>
      <c r="F33" s="19" t="s">
        <v>7</v>
      </c>
    </row>
    <row r="34" spans="1:6" ht="29.25" customHeight="1">
      <c r="A34" s="8" t="s">
        <v>8</v>
      </c>
      <c r="B34" s="51" t="s">
        <v>9</v>
      </c>
      <c r="C34" s="52"/>
      <c r="D34" s="53"/>
      <c r="E34" s="9" t="s">
        <v>7</v>
      </c>
      <c r="F34" s="10" t="s">
        <v>7</v>
      </c>
    </row>
    <row r="35" spans="1:6" ht="14.25" customHeight="1">
      <c r="A35" s="29" t="s">
        <v>10</v>
      </c>
      <c r="B35" s="51">
        <v>350</v>
      </c>
      <c r="C35" s="52"/>
      <c r="D35" s="52"/>
      <c r="E35" s="16" t="s">
        <v>7</v>
      </c>
      <c r="F35" s="17" t="s">
        <v>7</v>
      </c>
    </row>
    <row r="36" spans="1:6" ht="15" customHeight="1">
      <c r="A36" s="14" t="s">
        <v>11</v>
      </c>
      <c r="B36" s="15">
        <v>35</v>
      </c>
      <c r="C36" s="15">
        <v>40</v>
      </c>
      <c r="D36" s="15">
        <v>37</v>
      </c>
      <c r="E36" s="16">
        <v>37</v>
      </c>
      <c r="F36" s="17">
        <f>E36</f>
        <v>37</v>
      </c>
    </row>
    <row r="37" spans="1:6">
      <c r="A37" s="14" t="s">
        <v>12</v>
      </c>
      <c r="B37" s="16">
        <f>B36*B35</f>
        <v>12250</v>
      </c>
      <c r="C37" s="16">
        <f>C36*B35</f>
        <v>14000</v>
      </c>
      <c r="D37" s="16">
        <f>D36*B35</f>
        <v>12950</v>
      </c>
      <c r="E37" s="16">
        <f>E36*B35</f>
        <v>12950</v>
      </c>
      <c r="F37" s="17">
        <f>E37</f>
        <v>12950</v>
      </c>
    </row>
    <row r="38" spans="1:6">
      <c r="A38" s="20" t="s">
        <v>13</v>
      </c>
      <c r="B38" s="16">
        <f>B32+B37</f>
        <v>12251</v>
      </c>
      <c r="C38" s="16">
        <f>C37+C32</f>
        <v>14002</v>
      </c>
      <c r="D38" s="16">
        <f>D37+D32</f>
        <v>12953</v>
      </c>
      <c r="E38" s="16">
        <f>E37+E32</f>
        <v>12950</v>
      </c>
      <c r="F38" s="16">
        <f>F37+F32</f>
        <v>12950</v>
      </c>
    </row>
    <row r="39" spans="1:6" ht="6.75" customHeight="1">
      <c r="A39" s="21"/>
      <c r="B39" s="22"/>
      <c r="C39" s="22"/>
      <c r="D39" s="22"/>
      <c r="E39" s="22"/>
      <c r="F39" s="22"/>
    </row>
    <row r="40" spans="1:6">
      <c r="A40" s="1" t="s">
        <v>39</v>
      </c>
      <c r="B40" s="22"/>
      <c r="C40" s="22"/>
      <c r="D40" s="22"/>
      <c r="E40" s="22"/>
      <c r="F40" s="22"/>
    </row>
    <row r="41" spans="1:6" ht="21" customHeight="1">
      <c r="A41" s="23" t="s">
        <v>40</v>
      </c>
      <c r="B41" s="24"/>
      <c r="C41" s="24"/>
      <c r="D41" s="24"/>
      <c r="E41" s="24"/>
      <c r="F41" s="24"/>
    </row>
    <row r="42" spans="1:6" ht="7.5" customHeight="1">
      <c r="A42" s="23"/>
      <c r="B42" s="24"/>
      <c r="C42" s="24"/>
      <c r="D42" s="24"/>
      <c r="E42" s="24"/>
      <c r="F42" s="24"/>
    </row>
    <row r="43" spans="1:6" ht="20.25" customHeight="1">
      <c r="A43" s="40" t="s">
        <v>14</v>
      </c>
      <c r="B43" s="40"/>
      <c r="C43" s="40"/>
      <c r="D43" s="40"/>
      <c r="E43" s="40"/>
      <c r="F43" s="40"/>
    </row>
    <row r="44" spans="1:6" ht="25.5" customHeight="1">
      <c r="A44" s="40"/>
      <c r="B44" s="40"/>
      <c r="C44" s="40"/>
      <c r="D44" s="40"/>
      <c r="E44" s="40"/>
      <c r="F44" s="40"/>
    </row>
    <row r="45" spans="1:6" ht="15" customHeight="1">
      <c r="A45" s="1" t="s">
        <v>33</v>
      </c>
      <c r="B45" s="1"/>
      <c r="C45" s="1"/>
      <c r="D45" s="1"/>
      <c r="E45" s="1"/>
      <c r="F45" s="1"/>
    </row>
    <row r="46" spans="1:6" ht="7.5" customHeight="1" thickBot="1">
      <c r="A46" s="1"/>
      <c r="B46" s="1"/>
      <c r="C46" s="1"/>
      <c r="D46" s="1"/>
      <c r="E46" s="1"/>
      <c r="F46" s="1"/>
    </row>
    <row r="47" spans="1:6" ht="32.25" customHeight="1" thickBot="1">
      <c r="A47" s="25" t="s">
        <v>15</v>
      </c>
      <c r="B47" s="26" t="s">
        <v>16</v>
      </c>
      <c r="C47" s="27" t="s">
        <v>17</v>
      </c>
      <c r="D47" s="41" t="s">
        <v>18</v>
      </c>
      <c r="E47" s="42"/>
      <c r="F47" s="25" t="s">
        <v>19</v>
      </c>
    </row>
    <row r="48" spans="1:6" ht="15.75" customHeight="1" thickBot="1">
      <c r="A48" s="31">
        <v>1</v>
      </c>
      <c r="B48" s="33" t="s">
        <v>20</v>
      </c>
      <c r="C48" s="31" t="s">
        <v>41</v>
      </c>
      <c r="D48" s="43" t="s">
        <v>28</v>
      </c>
      <c r="E48" s="44"/>
      <c r="F48" s="31" t="s">
        <v>27</v>
      </c>
    </row>
    <row r="49" spans="1:6" ht="18" customHeight="1" thickBot="1">
      <c r="A49" s="32"/>
      <c r="B49" s="33"/>
      <c r="C49" s="32"/>
      <c r="D49" s="45"/>
      <c r="E49" s="46"/>
      <c r="F49" s="32"/>
    </row>
    <row r="50" spans="1:6" ht="15" customHeight="1" thickBot="1">
      <c r="A50" s="31">
        <v>2</v>
      </c>
      <c r="B50" s="33" t="s">
        <v>23</v>
      </c>
      <c r="C50" s="31" t="s">
        <v>42</v>
      </c>
      <c r="D50" s="34" t="s">
        <v>29</v>
      </c>
      <c r="E50" s="35"/>
      <c r="F50" s="38" t="s">
        <v>30</v>
      </c>
    </row>
    <row r="51" spans="1:6" ht="3" customHeight="1" thickBot="1">
      <c r="A51" s="32"/>
      <c r="B51" s="33"/>
      <c r="C51" s="32"/>
      <c r="D51" s="36"/>
      <c r="E51" s="37"/>
      <c r="F51" s="39"/>
    </row>
    <row r="52" spans="1:6" ht="10.5" customHeight="1" thickBot="1">
      <c r="A52" s="31">
        <v>3</v>
      </c>
      <c r="B52" s="33" t="s">
        <v>21</v>
      </c>
      <c r="C52" s="31" t="s">
        <v>43</v>
      </c>
      <c r="D52" s="34" t="s">
        <v>22</v>
      </c>
      <c r="E52" s="35"/>
      <c r="F52" s="38" t="s">
        <v>31</v>
      </c>
    </row>
    <row r="53" spans="1:6" ht="6.75" customHeight="1" thickBot="1">
      <c r="A53" s="32"/>
      <c r="B53" s="33"/>
      <c r="C53" s="32"/>
      <c r="D53" s="36"/>
      <c r="E53" s="37"/>
      <c r="F53" s="39"/>
    </row>
    <row r="54" spans="1:6" ht="9" customHeight="1">
      <c r="A54" s="1"/>
      <c r="B54" s="1"/>
      <c r="C54" s="1"/>
      <c r="D54" s="1"/>
      <c r="E54" s="1"/>
      <c r="F54" s="1"/>
    </row>
    <row r="55" spans="1:6" ht="12.75" customHeight="1">
      <c r="A55" s="1" t="s">
        <v>44</v>
      </c>
      <c r="B55" s="1"/>
      <c r="C55" s="1"/>
      <c r="D55" s="1"/>
      <c r="E55" s="1"/>
      <c r="F55" s="1"/>
    </row>
    <row r="56" spans="1:6" ht="9.75" customHeight="1">
      <c r="A56" s="1"/>
      <c r="B56" s="1"/>
      <c r="C56" s="1"/>
      <c r="D56" s="1"/>
      <c r="E56" s="1"/>
      <c r="F56" s="1"/>
    </row>
    <row r="57" spans="1:6">
      <c r="A57" s="1" t="s">
        <v>45</v>
      </c>
      <c r="B57" s="1"/>
      <c r="C57" s="1"/>
      <c r="D57" s="1"/>
      <c r="E57" s="1"/>
      <c r="F57" s="1"/>
    </row>
    <row r="58" spans="1:6" ht="8.25" customHeight="1">
      <c r="A58" s="1"/>
      <c r="B58" s="1"/>
      <c r="C58" s="1"/>
      <c r="D58" s="1"/>
      <c r="E58" s="1"/>
      <c r="F58" s="1"/>
    </row>
    <row r="59" spans="1:6">
      <c r="A59" s="1" t="s">
        <v>46</v>
      </c>
      <c r="B59" s="1"/>
      <c r="C59" s="1"/>
      <c r="D59" s="1"/>
      <c r="E59" s="1"/>
      <c r="F59" s="1"/>
    </row>
    <row r="60" spans="1:6" ht="6" customHeight="1">
      <c r="A60" s="1"/>
      <c r="B60" s="1"/>
      <c r="C60" s="1"/>
      <c r="D60" s="1"/>
      <c r="E60" s="1"/>
      <c r="F60" s="1"/>
    </row>
    <row r="61" spans="1:6">
      <c r="A61" s="28" t="s">
        <v>47</v>
      </c>
      <c r="B61" s="28"/>
      <c r="C61" s="28"/>
      <c r="D61" s="28"/>
      <c r="E61" s="1"/>
      <c r="F61" s="1"/>
    </row>
    <row r="62" spans="1:6">
      <c r="A62" s="30" t="s">
        <v>32</v>
      </c>
      <c r="B62" s="30"/>
      <c r="C62" s="30"/>
      <c r="D62" s="30"/>
    </row>
    <row r="63" spans="1:6">
      <c r="A63" s="28" t="s">
        <v>24</v>
      </c>
      <c r="B63" s="28"/>
      <c r="C63" s="28"/>
      <c r="D63" s="28"/>
    </row>
    <row r="64" spans="1:6">
      <c r="A64" s="28" t="s">
        <v>25</v>
      </c>
      <c r="B64" s="28"/>
      <c r="C64" s="28"/>
      <c r="D64" s="28"/>
    </row>
  </sheetData>
  <mergeCells count="44">
    <mergeCell ref="B6:D6"/>
    <mergeCell ref="B7:D7"/>
    <mergeCell ref="B8:D8"/>
    <mergeCell ref="A13:F13"/>
    <mergeCell ref="B33:D33"/>
    <mergeCell ref="E31:E32"/>
    <mergeCell ref="A1:F1"/>
    <mergeCell ref="A4:A5"/>
    <mergeCell ref="B4:D4"/>
    <mergeCell ref="E4:E5"/>
    <mergeCell ref="F4:F5"/>
    <mergeCell ref="F31:F32"/>
    <mergeCell ref="B34:D34"/>
    <mergeCell ref="B35:D35"/>
    <mergeCell ref="B21:D21"/>
    <mergeCell ref="B22:D22"/>
    <mergeCell ref="A26:F26"/>
    <mergeCell ref="A28:F28"/>
    <mergeCell ref="A31:A32"/>
    <mergeCell ref="B31:D31"/>
    <mergeCell ref="B20:D20"/>
    <mergeCell ref="A15:F15"/>
    <mergeCell ref="A18:A19"/>
    <mergeCell ref="B18:D18"/>
    <mergeCell ref="E18:E19"/>
    <mergeCell ref="F18:F19"/>
    <mergeCell ref="A43:F44"/>
    <mergeCell ref="D47:E47"/>
    <mergeCell ref="A48:A49"/>
    <mergeCell ref="B48:B49"/>
    <mergeCell ref="C48:C49"/>
    <mergeCell ref="D48:E49"/>
    <mergeCell ref="F48:F49"/>
    <mergeCell ref="F50:F51"/>
    <mergeCell ref="A52:A53"/>
    <mergeCell ref="B52:B53"/>
    <mergeCell ref="C52:C53"/>
    <mergeCell ref="D52:E53"/>
    <mergeCell ref="F52:F53"/>
    <mergeCell ref="A62:D62"/>
    <mergeCell ref="A50:A51"/>
    <mergeCell ref="B50:B51"/>
    <mergeCell ref="C50:C51"/>
    <mergeCell ref="D50:E51"/>
  </mergeCells>
  <pageMargins left="0.46" right="0.37" top="0.33" bottom="0.3" header="0.31496062992125984" footer="0.31496062992125984"/>
  <pageSetup paperSize="9" orientation="landscape"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dc:creator>
  <cp:lastModifiedBy>User2</cp:lastModifiedBy>
  <cp:lastPrinted>2012-05-31T05:38:14Z</cp:lastPrinted>
  <dcterms:created xsi:type="dcterms:W3CDTF">2011-11-24T06:31:13Z</dcterms:created>
  <dcterms:modified xsi:type="dcterms:W3CDTF">2012-05-31T05:45:07Z</dcterms:modified>
</cp:coreProperties>
</file>